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1970" windowHeight="3405" tabRatio="442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palmirag</author>
  </authors>
  <commentList>
    <comment ref="C11" authorId="0">
      <text>
        <r>
          <rPr>
            <b/>
            <sz val="8"/>
            <rFont val="Tahoma"/>
            <family val="0"/>
          </rPr>
          <t>smaltimento rifiuti speciali</t>
        </r>
      </text>
    </comment>
    <comment ref="C19" authorId="0">
      <text>
        <r>
          <rPr>
            <b/>
            <sz val="8"/>
            <rFont val="Tahoma"/>
            <family val="0"/>
          </rPr>
          <t>Personale uff tributi su 3301
Vedere altre spese su 3301</t>
        </r>
      </text>
    </comment>
    <comment ref="D19" authorId="0">
      <text>
        <r>
          <rPr>
            <b/>
            <sz val="8"/>
            <rFont val="Tahoma"/>
            <family val="0"/>
          </rPr>
          <t>Ribaltamenti da CdC generali incluso 1303</t>
        </r>
      </text>
    </comment>
    <comment ref="E19" authorId="0">
      <text>
        <r>
          <rPr>
            <b/>
            <sz val="8"/>
            <rFont val="Tahoma"/>
            <family val="0"/>
          </rPr>
          <t>Spese su CdC operai</t>
        </r>
      </text>
    </comment>
  </commentList>
</comments>
</file>

<file path=xl/sharedStrings.xml><?xml version="1.0" encoding="utf-8"?>
<sst xmlns="http://schemas.openxmlformats.org/spreadsheetml/2006/main" count="23" uniqueCount="18">
  <si>
    <t>Totale</t>
  </si>
  <si>
    <t>CSL (costi per spazzamento e Lavaggio strade e piazze pubbliche)</t>
  </si>
  <si>
    <t>CGG (costi generali di gestione)</t>
  </si>
  <si>
    <t>CCD (Costi comuni diversi)</t>
  </si>
  <si>
    <t>AC (altri costi)</t>
  </si>
  <si>
    <t>PER PARTE FISSA</t>
  </si>
  <si>
    <t>CRT (costi Raccolta e Trasporto RSU)</t>
  </si>
  <si>
    <t>CRD (costi di raccolta e trasporto Raccolte differenziate)</t>
  </si>
  <si>
    <t>CTR (Costi di trattamento e Riciclo)</t>
  </si>
  <si>
    <t>PER PARTE VARIABILE</t>
  </si>
  <si>
    <t>CARC (Costi amministrativi riscossione, contenzioso) *</t>
  </si>
  <si>
    <r>
      <t>CK (Costi d'uso del capitale) (</t>
    </r>
    <r>
      <rPr>
        <b/>
        <sz val="8"/>
        <rFont val="Arial"/>
        <family val="2"/>
      </rPr>
      <t>realizzazione centri conferimento - costi diviso in 5 annualità</t>
    </r>
    <r>
      <rPr>
        <b/>
        <sz val="11"/>
        <rFont val="Arial"/>
        <family val="2"/>
      </rPr>
      <t>)</t>
    </r>
  </si>
  <si>
    <t>CTS (Costi di trattamento e smaltimento RSU) **</t>
  </si>
  <si>
    <t>Valtournenche - Costi Sub-ATO</t>
  </si>
  <si>
    <t>Valtournenche - Costi Comune</t>
  </si>
  <si>
    <t>TOTALE F+V</t>
  </si>
  <si>
    <t>TOTALE 2018</t>
  </si>
  <si>
    <t>GESTIONE RIFIUTI - PREVISIONE BILANCIO 2018 - PIANO FINANZIARIO COMUNE VALTOURNENCHE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</si>
</sst>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  <numFmt numFmtId="172" formatCode="0.0%"/>
    <numFmt numFmtId="173" formatCode="0.000%"/>
    <numFmt numFmtId="174" formatCode="#,##0.00_ ;\-#,##0.00\ "/>
    <numFmt numFmtId="175" formatCode="_-* #,##0_-;\-* #,##0_-;_-* &quot;-&quot;??_-;_-@_-"/>
    <numFmt numFmtId="176" formatCode="0.000000000"/>
    <numFmt numFmtId="177" formatCode="_-&quot;€ &quot;* #,##0.00_-;&quot;-€ &quot;* #,##0.00_-;_-&quot;€ &quot;* \-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8"/>
      <name val="Tahoma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bgColor indexed="8"/>
      </patternFill>
    </fill>
    <fill>
      <patternFill patternType="solid">
        <fgColor indexed="8"/>
        <bgColor indexed="64"/>
      </patternFill>
    </fill>
    <fill>
      <patternFill patternType="darkGray">
        <bgColor indexed="26"/>
      </patternFill>
    </fill>
    <fill>
      <patternFill patternType="darkGray">
        <bgColor indexed="42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170" fontId="0" fillId="0" borderId="0" applyFont="0" applyFill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43" fontId="5" fillId="0" borderId="10" xfId="0" applyNumberFormat="1" applyFont="1" applyBorder="1" applyAlignment="1">
      <alignment wrapText="1"/>
    </xf>
    <xf numFmtId="0" fontId="6" fillId="0" borderId="0" xfId="0" applyFont="1" applyFill="1" applyAlignment="1">
      <alignment vertical="top" textRotation="255" wrapText="1"/>
    </xf>
    <xf numFmtId="0" fontId="2" fillId="24" borderId="11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1" fillId="25" borderId="12" xfId="0" applyFont="1" applyFill="1" applyBorder="1" applyAlignment="1">
      <alignment/>
    </xf>
    <xf numFmtId="0" fontId="1" fillId="25" borderId="13" xfId="0" applyFont="1" applyFill="1" applyBorder="1" applyAlignment="1">
      <alignment horizontal="center"/>
    </xf>
    <xf numFmtId="0" fontId="7" fillId="26" borderId="14" xfId="0" applyFont="1" applyFill="1" applyBorder="1" applyAlignment="1">
      <alignment/>
    </xf>
    <xf numFmtId="0" fontId="7" fillId="26" borderId="12" xfId="0" applyFont="1" applyFill="1" applyBorder="1" applyAlignment="1">
      <alignment/>
    </xf>
    <xf numFmtId="0" fontId="7" fillId="27" borderId="14" xfId="0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0" fontId="5" fillId="27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3" borderId="12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4" fontId="5" fillId="3" borderId="16" xfId="0" applyNumberFormat="1" applyFont="1" applyFill="1" applyBorder="1" applyAlignment="1">
      <alignment/>
    </xf>
    <xf numFmtId="4" fontId="5" fillId="3" borderId="17" xfId="0" applyNumberFormat="1" applyFont="1" applyFill="1" applyBorder="1" applyAlignment="1">
      <alignment/>
    </xf>
    <xf numFmtId="4" fontId="5" fillId="3" borderId="18" xfId="0" applyNumberFormat="1" applyFont="1" applyFill="1" applyBorder="1" applyAlignment="1">
      <alignment/>
    </xf>
    <xf numFmtId="4" fontId="5" fillId="3" borderId="15" xfId="0" applyNumberFormat="1" applyFont="1" applyFill="1" applyBorder="1" applyAlignment="1">
      <alignment/>
    </xf>
    <xf numFmtId="43" fontId="5" fillId="3" borderId="11" xfId="0" applyNumberFormat="1" applyFont="1" applyFill="1" applyBorder="1" applyAlignment="1">
      <alignment/>
    </xf>
    <xf numFmtId="0" fontId="5" fillId="28" borderId="10" xfId="0" applyFont="1" applyFill="1" applyBorder="1" applyAlignment="1">
      <alignment vertical="top" wrapText="1"/>
    </xf>
    <xf numFmtId="4" fontId="5" fillId="28" borderId="19" xfId="0" applyNumberFormat="1" applyFont="1" applyFill="1" applyBorder="1" applyAlignment="1">
      <alignment/>
    </xf>
    <xf numFmtId="4" fontId="5" fillId="28" borderId="20" xfId="0" applyNumberFormat="1" applyFont="1" applyFill="1" applyBorder="1" applyAlignment="1">
      <alignment/>
    </xf>
    <xf numFmtId="4" fontId="5" fillId="28" borderId="16" xfId="0" applyNumberFormat="1" applyFont="1" applyFill="1" applyBorder="1" applyAlignment="1">
      <alignment/>
    </xf>
    <xf numFmtId="4" fontId="5" fillId="28" borderId="17" xfId="0" applyNumberFormat="1" applyFont="1" applyFill="1" applyBorder="1" applyAlignment="1">
      <alignment/>
    </xf>
    <xf numFmtId="4" fontId="5" fillId="28" borderId="21" xfId="0" applyNumberFormat="1" applyFont="1" applyFill="1" applyBorder="1" applyAlignment="1">
      <alignment/>
    </xf>
    <xf numFmtId="4" fontId="5" fillId="28" borderId="18" xfId="0" applyNumberFormat="1" applyFont="1" applyFill="1" applyBorder="1" applyAlignment="1">
      <alignment/>
    </xf>
    <xf numFmtId="4" fontId="5" fillId="28" borderId="15" xfId="0" applyNumberFormat="1" applyFont="1" applyFill="1" applyBorder="1" applyAlignment="1">
      <alignment/>
    </xf>
    <xf numFmtId="4" fontId="5" fillId="28" borderId="11" xfId="0" applyNumberFormat="1" applyFont="1" applyFill="1" applyBorder="1" applyAlignment="1">
      <alignment/>
    </xf>
    <xf numFmtId="4" fontId="5" fillId="28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shrinkToFit="1"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8" borderId="11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0" fontId="1" fillId="28" borderId="1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5" borderId="13" xfId="0" applyFont="1" applyFill="1" applyBorder="1" applyAlignment="1">
      <alignment horizontal="center"/>
    </xf>
    <xf numFmtId="0" fontId="0" fillId="0" borderId="23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85725</xdr:rowOff>
    </xdr:from>
    <xdr:to>
      <xdr:col>7</xdr:col>
      <xdr:colOff>752475</xdr:colOff>
      <xdr:row>4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85725"/>
          <a:ext cx="1409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30.140625" style="0" customWidth="1"/>
    <col min="2" max="2" width="14.7109375" style="0" customWidth="1"/>
    <col min="3" max="3" width="13.7109375" style="0" customWidth="1"/>
    <col min="4" max="4" width="12.8515625" style="0" customWidth="1"/>
    <col min="5" max="6" width="12.28125" style="0" customWidth="1"/>
    <col min="7" max="7" width="13.28125" style="0" customWidth="1"/>
    <col min="8" max="8" width="12.57421875" style="0" customWidth="1"/>
    <col min="9" max="9" width="15.28125" style="0" customWidth="1"/>
    <col min="10" max="10" width="17.8515625" style="0" customWidth="1"/>
    <col min="11" max="11" width="15.00390625" style="0" customWidth="1"/>
    <col min="12" max="12" width="18.421875" style="0" bestFit="1" customWidth="1"/>
    <col min="13" max="13" width="13.140625" style="0" customWidth="1"/>
    <col min="14" max="14" width="17.8515625" style="0" customWidth="1"/>
    <col min="15" max="15" width="14.7109375" style="0" customWidth="1"/>
    <col min="16" max="16" width="14.421875" style="0" customWidth="1"/>
    <col min="17" max="17" width="13.00390625" style="0" customWidth="1"/>
    <col min="18" max="18" width="15.8515625" style="0" customWidth="1"/>
    <col min="19" max="19" width="19.00390625" style="0" customWidth="1"/>
    <col min="20" max="20" width="13.140625" style="0" customWidth="1"/>
    <col min="21" max="21" width="12.8515625" style="0" customWidth="1"/>
    <col min="24" max="24" width="14.57421875" style="0" customWidth="1"/>
    <col min="26" max="26" width="14.57421875" style="0" customWidth="1"/>
    <col min="30" max="30" width="11.421875" style="0" bestFit="1" customWidth="1"/>
    <col min="31" max="31" width="9.7109375" style="0" bestFit="1" customWidth="1"/>
    <col min="32" max="32" width="10.57421875" style="0" bestFit="1" customWidth="1"/>
    <col min="33" max="33" width="10.28125" style="0" bestFit="1" customWidth="1"/>
    <col min="37" max="37" width="24.28125" style="0" customWidth="1"/>
    <col min="38" max="38" width="19.421875" style="0" customWidth="1"/>
    <col min="39" max="39" width="17.57421875" style="0" customWidth="1"/>
    <col min="40" max="40" width="14.00390625" style="0" customWidth="1"/>
    <col min="41" max="41" width="18.28125" style="0" customWidth="1"/>
  </cols>
  <sheetData>
    <row r="1" ht="15.75" customHeight="1">
      <c r="E1" s="2"/>
    </row>
    <row r="2" ht="12.75">
      <c r="B2" s="2"/>
    </row>
    <row r="3" ht="12.75">
      <c r="G3" s="6"/>
    </row>
    <row r="7" spans="1:9" ht="16.5" thickBot="1">
      <c r="A7" s="43" t="s">
        <v>17</v>
      </c>
      <c r="B7" s="44"/>
      <c r="C7" s="44"/>
      <c r="D7" s="44"/>
      <c r="E7" s="44"/>
      <c r="F7" s="44"/>
      <c r="G7" s="45"/>
      <c r="H7" s="45"/>
      <c r="I7" s="45"/>
    </row>
    <row r="8" spans="1:6" ht="16.5" thickBot="1">
      <c r="A8" s="10"/>
      <c r="B8" s="37" t="s">
        <v>9</v>
      </c>
      <c r="C8" s="38"/>
      <c r="D8" s="38"/>
      <c r="E8" s="39"/>
      <c r="F8" s="9"/>
    </row>
    <row r="9" spans="1:6" ht="94.5" customHeight="1" thickBot="1">
      <c r="A9" s="3"/>
      <c r="B9" s="17" t="s">
        <v>6</v>
      </c>
      <c r="C9" s="18" t="s">
        <v>12</v>
      </c>
      <c r="D9" s="18" t="s">
        <v>7</v>
      </c>
      <c r="E9" s="18" t="s">
        <v>8</v>
      </c>
      <c r="F9" s="35" t="s">
        <v>16</v>
      </c>
    </row>
    <row r="10" spans="1:6" ht="16.5" thickBot="1">
      <c r="A10" s="36" t="s">
        <v>13</v>
      </c>
      <c r="B10" s="19">
        <v>154538.24</v>
      </c>
      <c r="C10" s="20">
        <v>193800</v>
      </c>
      <c r="D10" s="20">
        <v>203935.99</v>
      </c>
      <c r="E10" s="20">
        <v>86582.6</v>
      </c>
      <c r="F10" s="14">
        <f>SUM(B10:E10)</f>
        <v>638856.83</v>
      </c>
    </row>
    <row r="11" spans="1:6" ht="16.5" thickBot="1">
      <c r="A11" s="36" t="s">
        <v>14</v>
      </c>
      <c r="B11" s="21">
        <v>0</v>
      </c>
      <c r="C11" s="22">
        <v>1000</v>
      </c>
      <c r="D11" s="22">
        <v>0</v>
      </c>
      <c r="E11" s="22">
        <v>0</v>
      </c>
      <c r="F11" s="14">
        <f>SUM(B11:E11)</f>
        <v>1000</v>
      </c>
    </row>
    <row r="12" spans="1:6" ht="16.5" thickBot="1">
      <c r="A12" s="4" t="s">
        <v>0</v>
      </c>
      <c r="B12" s="23">
        <f>B10+B11</f>
        <v>154538.24</v>
      </c>
      <c r="C12" s="23">
        <f>C10+C11</f>
        <v>194800</v>
      </c>
      <c r="D12" s="23">
        <f>D10+D11</f>
        <v>203935.99</v>
      </c>
      <c r="E12" s="23">
        <f>E10+E11</f>
        <v>86582.6</v>
      </c>
      <c r="F12" s="5">
        <f>SUM(F10+F11)</f>
        <v>639856.83</v>
      </c>
    </row>
    <row r="13" spans="1:6" ht="8.25" customHeight="1" thickBot="1">
      <c r="A13" s="7"/>
      <c r="B13" s="11"/>
      <c r="C13" s="12"/>
      <c r="D13" s="12"/>
      <c r="E13" s="12"/>
      <c r="F13" s="8"/>
    </row>
    <row r="14" ht="12.75">
      <c r="L14" s="1"/>
    </row>
    <row r="15" spans="1:9" ht="16.5" thickBot="1">
      <c r="A15" s="46" t="s">
        <v>17</v>
      </c>
      <c r="B15" s="47"/>
      <c r="C15" s="47"/>
      <c r="D15" s="47"/>
      <c r="E15" s="47"/>
      <c r="F15" s="47"/>
      <c r="G15" s="47"/>
      <c r="H15" s="47"/>
      <c r="I15" s="47"/>
    </row>
    <row r="16" spans="1:9" ht="16.5" thickBot="1">
      <c r="A16" s="10"/>
      <c r="B16" s="40" t="s">
        <v>5</v>
      </c>
      <c r="C16" s="41"/>
      <c r="D16" s="41"/>
      <c r="E16" s="41"/>
      <c r="F16" s="41"/>
      <c r="G16" s="42"/>
      <c r="H16" s="9"/>
      <c r="I16" s="9"/>
    </row>
    <row r="17" spans="1:9" ht="94.5" customHeight="1" thickBot="1">
      <c r="A17" s="3"/>
      <c r="B17" s="24" t="s">
        <v>1</v>
      </c>
      <c r="C17" s="24" t="s">
        <v>10</v>
      </c>
      <c r="D17" s="24" t="s">
        <v>2</v>
      </c>
      <c r="E17" s="24" t="s">
        <v>3</v>
      </c>
      <c r="F17" s="24" t="s">
        <v>4</v>
      </c>
      <c r="G17" s="24" t="s">
        <v>11</v>
      </c>
      <c r="H17" s="35" t="s">
        <v>16</v>
      </c>
      <c r="I17" s="34" t="s">
        <v>15</v>
      </c>
    </row>
    <row r="18" spans="1:9" ht="16.5" thickBot="1">
      <c r="A18" s="36" t="s">
        <v>13</v>
      </c>
      <c r="B18" s="25">
        <v>148677.64</v>
      </c>
      <c r="C18" s="26">
        <v>0</v>
      </c>
      <c r="D18" s="27">
        <v>404433.57</v>
      </c>
      <c r="E18" s="27">
        <v>0</v>
      </c>
      <c r="F18" s="27">
        <v>31310.47</v>
      </c>
      <c r="G18" s="28">
        <v>14080.53</v>
      </c>
      <c r="H18" s="14">
        <f>B18+C18+D18+E18+F18+G18</f>
        <v>598502.21</v>
      </c>
      <c r="I18" s="14">
        <f>F10+H18</f>
        <v>1237359.04</v>
      </c>
    </row>
    <row r="19" spans="1:10" ht="16.5" thickBot="1">
      <c r="A19" s="36" t="s">
        <v>14</v>
      </c>
      <c r="B19" s="29">
        <v>0</v>
      </c>
      <c r="C19" s="30">
        <v>12300</v>
      </c>
      <c r="D19" s="30">
        <v>1000</v>
      </c>
      <c r="E19" s="30">
        <v>500</v>
      </c>
      <c r="F19" s="30">
        <v>500</v>
      </c>
      <c r="G19" s="31"/>
      <c r="H19" s="14">
        <f>SUM(B19:G19)</f>
        <v>14300</v>
      </c>
      <c r="I19" s="14">
        <f>F11+H19</f>
        <v>15300</v>
      </c>
      <c r="J19" s="2"/>
    </row>
    <row r="20" spans="1:9" ht="16.5" thickBot="1">
      <c r="A20" s="4" t="s">
        <v>0</v>
      </c>
      <c r="B20" s="32">
        <f>SUM(B18+B19)</f>
        <v>148677.64</v>
      </c>
      <c r="C20" s="32">
        <f>SUM(C18+C19)</f>
        <v>12300</v>
      </c>
      <c r="D20" s="32">
        <f>SUM(D18+D19)</f>
        <v>405433.57</v>
      </c>
      <c r="E20" s="32">
        <f>SUM(E18+E19)</f>
        <v>500</v>
      </c>
      <c r="F20" s="32">
        <f>SUM(F18+F19)</f>
        <v>31810.47</v>
      </c>
      <c r="G20" s="33">
        <f>G18+G19</f>
        <v>14080.53</v>
      </c>
      <c r="H20" s="5">
        <f>SUM(H18+H19)</f>
        <v>612802.21</v>
      </c>
      <c r="I20" s="5">
        <f>SUM(I18+I19)</f>
        <v>1252659.04</v>
      </c>
    </row>
    <row r="21" spans="1:9" ht="8.25" customHeight="1" thickBot="1">
      <c r="A21" s="7"/>
      <c r="B21" s="15"/>
      <c r="C21" s="15"/>
      <c r="D21" s="15"/>
      <c r="E21" s="13"/>
      <c r="F21" s="13"/>
      <c r="G21" s="13"/>
      <c r="H21" s="8"/>
      <c r="I21" s="8"/>
    </row>
    <row r="22" ht="12.75">
      <c r="L22" s="1"/>
    </row>
    <row r="23" spans="1:9" ht="14.25">
      <c r="A23" s="16"/>
      <c r="I23" s="1"/>
    </row>
    <row r="24" ht="12.75">
      <c r="E24" s="2"/>
    </row>
    <row r="25" ht="12.75">
      <c r="E25" s="2"/>
    </row>
    <row r="26" ht="12.75">
      <c r="E26" s="2"/>
    </row>
  </sheetData>
  <mergeCells count="4">
    <mergeCell ref="B8:E8"/>
    <mergeCell ref="B16:G16"/>
    <mergeCell ref="A7:I7"/>
    <mergeCell ref="A15:I1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5"/>
  <ignoredErrors>
    <ignoredError sqref="G20" formula="1"/>
  </ignoredErrors>
  <drawing r:id="rId4"/>
  <legacyDrawing r:id="rId3"/>
  <oleObjects>
    <oleObject progId="Word.Picture.8" shapeId="61830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livia</dc:creator>
  <cp:keywords/>
  <dc:description/>
  <cp:lastModifiedBy>michelaz</cp:lastModifiedBy>
  <cp:lastPrinted>2018-01-30T10:14:20Z</cp:lastPrinted>
  <dcterms:created xsi:type="dcterms:W3CDTF">2006-07-18T12:57:47Z</dcterms:created>
  <dcterms:modified xsi:type="dcterms:W3CDTF">2018-10-03T13:03:51Z</dcterms:modified>
  <cp:category/>
  <cp:version/>
  <cp:contentType/>
  <cp:contentStatus/>
</cp:coreProperties>
</file>